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6.xml" ContentType="application/vnd.openxmlformats-officedocument.spreadsheetml.revisionLog+xml"/>
  <Override PartName="/xl/revisions/revisionLog4.xml" ContentType="application/vnd.openxmlformats-officedocument.spreadsheetml.revisionLog+xml"/>
  <Override PartName="/xl/revisions/revisionLog1.xml" ContentType="application/vnd.openxmlformats-officedocument.spreadsheetml.revisionLog+xml"/>
  <Override PartName="/xl/revisions/revisionLog8.xml" ContentType="application/vnd.openxmlformats-officedocument.spreadsheetml.revisionLog+xml"/>
  <Override PartName="/xl/revisions/revisionLog7.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lockRevision="1"/>
  <bookViews>
    <workbookView xWindow="0" yWindow="0" windowWidth="20730" windowHeight="11625"/>
  </bookViews>
  <sheets>
    <sheet name="Forma Nr. 1" sheetId="1" r:id="rId1"/>
    <sheet name="Lapas2" sheetId="2" r:id="rId2"/>
    <sheet name="Lapas3" sheetId="3" r:id="rId3"/>
  </sheets>
  <calcPr calcId="191029"/>
  <customWorkbookViews>
    <customWorkbookView name="Windows User - Individuali peržiūra" guid="{7DB184AF-951D-4705-9F3B-B610ADCBD447}" mergeInterval="0" personalView="1" maximized="1" windowWidth="1362" windowHeight="630" activeSheetId="1"/>
    <customWorkbookView name="PC18 - Individuali peržiūra" guid="{452FE4A5-4FDB-4FA9-BADA-C08A4128125C}" mergeInterval="0" personalView="1" maximized="1" xWindow="-8" yWindow="-8" windowWidth="1936" windowHeight="1056" activeSheetId="1"/>
    <customWorkbookView name="Vartotojas - Individuali peržiūra" guid="{FFFCEC34-0342-4A78-83EF-2BE32DACC2CC}" mergeInterval="0" personalView="1" maximized="1" xWindow="-8" yWindow="-8" windowWidth="1936" windowHeight="1056" activeSheetId="1"/>
    <customWorkbookView name="PC16 - Individuali peržiūra" guid="{0DA429DB-3AB2-49F5-8194-27AB5C4F7703}" mergeInterval="0" personalView="1" maximized="1" xWindow="-8" yWindow="-8" windowWidth="1936" windowHeight="1056" activeSheetId="1"/>
    <customWorkbookView name="Aušra Mažulienė - Individuali peržiūra" guid="{CA38A0D0-8275-4C67-B61B-9E7F45ED05C6}" mergeInterval="0" personalView="1" maximized="1" xWindow="-8" yWindow="-8" windowWidth="1936" windowHeight="1176" activeSheetId="1"/>
    <customWorkbookView name="Simona Mažulytė - Personal View" guid="{72B38FC9-DECA-465F-BD23-C86E78F4DBE0}" mergeInterval="0" personalView="1" maximized="1" windowWidth="1362" windowHeight="542" activeSheetId="1"/>
    <customWorkbookView name="Vaida Matiliūnienė - Individuali peržiūra" guid="{F3E718F9-E108-493C-B516-6809FD312766}" mergeInterval="0" personalView="1" maximized="1" windowWidth="1504" windowHeight="538" activeSheetId="1"/>
    <customWorkbookView name="Lina Šiurkienė - Individuali peržiūra" guid="{565F637B-CB0B-4AA9-AADF-70F330D568FB}" mergeInterval="0" personalView="1" maximized="1" windowWidth="1424" windowHeight="561" activeSheetId="1"/>
    <customWorkbookView name="Renata Karpavičienė - Individuali peržiūra" guid="{E0D400B3-8FC3-466A-B5B3-5404C4CB90DC}" mergeInterval="0" personalView="1" maximized="1" windowWidth="1916" windowHeight="854" activeSheetId="1"/>
    <customWorkbookView name="Jurgita Subačienė - Individuali peržiūra" guid="{1994FAD8-892A-408F-A5A8-051D54835553}" mergeInterval="0" personalView="1" maximized="1" windowWidth="1801" windowHeight="758" activeSheetId="1" showComments="commIndAndComment"/>
    <customWorkbookView name="Jolanta Puodžiūnienė - Individuali peržiūra" guid="{4272582E-53D3-4E54-829D-205CF1DCC729}" mergeInterval="0" personalView="1" maximized="1" windowWidth="1916" windowHeight="774" activeSheetId="1" showComments="commIndAndComment"/>
    <customWorkbookView name="Rita Dasevičienė - Individuali peržiūra" guid="{07427C95-9B8A-4ED1-ABD4-4C5E1FB68348}" mergeInterval="0" personalView="1" maximized="1" windowWidth="1916" windowHeight="803" activeSheetId="1"/>
    <customWorkbookView name="PC31 - Individuali peržiūra" guid="{72361642-A476-4F71-9BFE-095987B21770}" mergeInterval="0" personalView="1" maximized="1" xWindow="-8" yWindow="-8" windowWidth="1936" windowHeight="1047" activeSheetId="1"/>
  </customWorkbookViews>
</workbook>
</file>

<file path=xl/calcChain.xml><?xml version="1.0" encoding="utf-8"?>
<calcChain xmlns="http://schemas.openxmlformats.org/spreadsheetml/2006/main">
  <c r="G37" i="1" l="1"/>
  <c r="G34" i="1"/>
  <c r="H35" i="1" l="1"/>
  <c r="H36" i="1"/>
  <c r="H37" i="1"/>
  <c r="H34" i="1"/>
  <c r="B33" i="1"/>
  <c r="C33" i="1"/>
  <c r="D33" i="1"/>
  <c r="E33" i="1"/>
  <c r="F33" i="1"/>
  <c r="I36" i="1"/>
  <c r="I35" i="1" l="1"/>
  <c r="I37" i="1"/>
  <c r="H33" i="1"/>
  <c r="I34" i="1"/>
  <c r="G33" i="1"/>
  <c r="I33" i="1" l="1"/>
</calcChain>
</file>

<file path=xl/sharedStrings.xml><?xml version="1.0" encoding="utf-8"?>
<sst xmlns="http://schemas.openxmlformats.org/spreadsheetml/2006/main" count="50" uniqueCount="44">
  <si>
    <t>Lietuvos Respublikos finansų ministro</t>
  </si>
  <si>
    <t>2008 m. gruodžio 31 d. įsakymu Nr. 1K-465</t>
  </si>
  <si>
    <t>(Lietuvos Respublikos finansų ministro</t>
  </si>
  <si>
    <t xml:space="preserve">     (įstaigos pavadinimas, kodas Juridinių asmenų registre, adresas)</t>
  </si>
  <si>
    <t>ATASKAITA</t>
  </si>
  <si>
    <t>Nr.</t>
  </si>
  <si>
    <t>(data)</t>
  </si>
  <si>
    <t xml:space="preserve">    Kodas</t>
  </si>
  <si>
    <t>Ministerijos / Savivaldybės</t>
  </si>
  <si>
    <t>Departamento</t>
  </si>
  <si>
    <t>Įstaigos</t>
  </si>
  <si>
    <t>Gauti biudžeto asignavimai per ataskaitinį laikotarpį</t>
  </si>
  <si>
    <t>Panaudoti asignavimai per ataskaitinį laikotarpį</t>
  </si>
  <si>
    <t>Nepanaudotas asignavimų likutis sąskaitoje, kasoje, mokėjimo kortelėse</t>
  </si>
  <si>
    <t xml:space="preserve">   (įstaigos vadovo ar jo įgalioto asmens pareigų  pavadinimas)</t>
  </si>
  <si>
    <t>(parašas)</t>
  </si>
  <si>
    <t>(vardas ir pavardė)</t>
  </si>
  <si>
    <t>(eurai, ct)</t>
  </si>
  <si>
    <t xml:space="preserve">Bendras nepanaudotas asignavimų likutis ataskaitinio laikotarpio pabaigoje  (7+8)        </t>
  </si>
  <si>
    <t>(metinė, ketvirtinė)</t>
  </si>
  <si>
    <t xml:space="preserve">Faktinės įmokos į biudžetą per ataskaitinį laikotarpį </t>
  </si>
  <si>
    <t>X</t>
  </si>
  <si>
    <t>Stanislava Vaičiulienė</t>
  </si>
  <si>
    <t>Direktorė</t>
  </si>
  <si>
    <t>PATVIRTINTA</t>
  </si>
  <si>
    <t>Finansavimo šaltinio kodas</t>
  </si>
  <si>
    <t>Perkeltas įmokų likutis  ataskaitinių metų pradžioje (iždo sąskaita)</t>
  </si>
  <si>
    <t>Lietuvos Respublikos tam tikrų metų valstybės biudžeto ir savivaldybių biudžetų finansinių rodiklių patvirtinimo įstatymu  patvirtintos įmokos metams</t>
  </si>
  <si>
    <t xml:space="preserve">Negautas asignavimų likutis iš iždo  (2+4–5)                      </t>
  </si>
  <si>
    <t>Biudžetinių įstaigų  pajamos, kaip jos apibrėžtos Lietuvos Respublikos biudžeto sandaros įstatymo 2 straipsnio 7 dalyje, iš viso, iš jų :</t>
  </si>
  <si>
    <t>Finansavimo šaltinis 30</t>
  </si>
  <si>
    <t>Finansavimo šaltinis 31</t>
  </si>
  <si>
    <t>Finansavimo šaltinis 32</t>
  </si>
  <si>
    <t>Finansavimo šaltinis 33</t>
  </si>
  <si>
    <t>Šiaulių apskaitos centro vyr. buhalterė</t>
  </si>
  <si>
    <t>_____________________________________________</t>
  </si>
  <si>
    <t xml:space="preserve">                                                                                               Šiaulių lopšelis - darželis Trys nykštukai, 190530088, Tilžės g. 41, LT-78206 Šiauliai</t>
  </si>
  <si>
    <t>Danguolė Dargienė</t>
  </si>
  <si>
    <t>2022 m. rugpjūčio 30 d. įsakymo Nr. 1K-301 redakcija)</t>
  </si>
  <si>
    <t>Pastaba. Asignavimų valdytojai, finansuojami  iš Lietuvos Respublikos valstybės biudžeto, finansavimo  šaltinius detaliai nurodo atskirose eilutėse, vadovaudamiesi Asignavimų valdytojų programų, finansuojamų iš Lietuvos Respublikos valstybės biudžeto, finansavimo šaltinių klasifikacijos, patvirtintos Lietuvos Respublikos finansų ministro 2011 m. rugpjūčio 8 d. įsakymu Nr. 1K-265 „Dėl Asignavimų valdytojų programų, finansuojamų iš Lietuvos Respublikos valstybės biudžeto, finansavimo šaltinių klasifikacijoa patvirtinimo“.</t>
  </si>
  <si>
    <t>(finansinę apskaitą tvarkančio asmens, centralizuotos apskaitos įstaigos vadovo arba jo įgalioto asmens pareigų pavadinimas)(finansinę apskaitą tvarkančio asmens, centralizuotos apskaitos įstaigos vadovo arba jo įgalioto asmens pareigų pavadinimas)</t>
  </si>
  <si>
    <t>BIUDŽETINIŲ ĮSTAIGŲ PAJAMŲ 2023 M. kovo  31 D.</t>
  </si>
  <si>
    <t>ketvirtinė</t>
  </si>
  <si>
    <t>PASTABA. Surinkta - 30052,71 ( 33 ), 131,00 (32)</t>
  </si>
</sst>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Calibri"/>
      <family val="2"/>
      <charset val="186"/>
      <scheme val="minor"/>
    </font>
    <font>
      <sz val="11"/>
      <color theme="1"/>
      <name val="Calibri"/>
      <family val="2"/>
      <charset val="186"/>
      <scheme val="minor"/>
    </font>
    <font>
      <sz val="10"/>
      <name val="TimesLT"/>
      <charset val="186"/>
    </font>
    <font>
      <sz val="8"/>
      <name val="Times New Roman"/>
      <family val="1"/>
      <charset val="186"/>
    </font>
    <font>
      <b/>
      <sz val="12"/>
      <name val="Times New Roman"/>
      <family val="1"/>
      <charset val="186"/>
    </font>
    <font>
      <sz val="11"/>
      <name val="Times New Roman Baltic"/>
      <charset val="186"/>
    </font>
    <font>
      <b/>
      <sz val="10"/>
      <name val="Times New Roman"/>
      <family val="1"/>
      <charset val="186"/>
    </font>
    <font>
      <sz val="9"/>
      <name val="Times New Roman"/>
      <family val="1"/>
      <charset val="186"/>
    </font>
    <font>
      <sz val="10"/>
      <name val="Calibri"/>
      <family val="2"/>
      <charset val="186"/>
      <scheme val="minor"/>
    </font>
    <font>
      <sz val="9"/>
      <name val="Times New Roman Baltic"/>
      <charset val="186"/>
    </font>
    <font>
      <sz val="10"/>
      <name val="Times New Roman"/>
      <family val="1"/>
      <charset val="186"/>
    </font>
    <font>
      <sz val="11"/>
      <name val="Calibri"/>
      <family val="2"/>
      <charset val="186"/>
      <scheme val="minor"/>
    </font>
    <font>
      <sz val="11"/>
      <name val="Times New Roman"/>
      <family val="1"/>
      <charset val="186"/>
    </font>
    <font>
      <strike/>
      <sz val="11"/>
      <name val="Calibri"/>
      <family val="2"/>
      <charset val="186"/>
      <scheme val="minor"/>
    </font>
    <font>
      <strike/>
      <sz val="9"/>
      <name val="Times New Roman"/>
      <family val="1"/>
      <charset val="186"/>
    </font>
    <font>
      <b/>
      <sz val="10"/>
      <color theme="1"/>
      <name val="Times New Roman"/>
      <family val="1"/>
      <charset val="186"/>
    </font>
    <font>
      <sz val="12"/>
      <color theme="1"/>
      <name val="Times New Roman"/>
      <family val="1"/>
      <charset val="186"/>
    </font>
    <font>
      <sz val="12"/>
      <name val="Times New Roman"/>
      <family val="1"/>
      <charset val="186"/>
    </font>
    <font>
      <sz val="9"/>
      <color theme="1"/>
      <name val="Times New Roman"/>
      <family val="1"/>
      <charset val="186"/>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1" fillId="0" borderId="0"/>
    <xf numFmtId="0" fontId="2" fillId="0" borderId="0"/>
    <xf numFmtId="0" fontId="2" fillId="0" borderId="0"/>
  </cellStyleXfs>
  <cellXfs count="44">
    <xf numFmtId="0" fontId="0" fillId="0" borderId="0" xfId="0"/>
    <xf numFmtId="0" fontId="3" fillId="0" borderId="0" xfId="3" applyFont="1" applyBorder="1" applyAlignment="1">
      <alignment horizontal="center"/>
    </xf>
    <xf numFmtId="0" fontId="6" fillId="0" borderId="1" xfId="0" applyFont="1" applyBorder="1" applyAlignment="1">
      <alignment horizontal="center" vertical="center" wrapText="1"/>
    </xf>
    <xf numFmtId="0" fontId="7" fillId="0" borderId="0" xfId="0" applyFont="1" applyAlignment="1">
      <alignment horizontal="center"/>
    </xf>
    <xf numFmtId="0" fontId="7" fillId="0" borderId="0" xfId="0" applyFont="1" applyBorder="1"/>
    <xf numFmtId="0" fontId="7" fillId="0" borderId="0" xfId="0" applyFont="1"/>
    <xf numFmtId="14" fontId="5" fillId="0" borderId="2" xfId="2" applyNumberFormat="1" applyFont="1" applyBorder="1" applyAlignment="1">
      <alignment horizontal="center" vertical="center" wrapText="1"/>
    </xf>
    <xf numFmtId="0" fontId="5" fillId="0" borderId="2" xfId="2" quotePrefix="1" applyFont="1" applyBorder="1" applyAlignment="1">
      <alignment horizontal="center" vertical="center" wrapText="1"/>
    </xf>
    <xf numFmtId="0" fontId="5" fillId="0" borderId="0" xfId="2" applyFont="1" applyAlignment="1">
      <alignment horizontal="right" vertical="center" wrapText="1"/>
    </xf>
    <xf numFmtId="0" fontId="10" fillId="0" borderId="2" xfId="0" applyFont="1" applyBorder="1"/>
    <xf numFmtId="0" fontId="11" fillId="0" borderId="0" xfId="0" applyFont="1"/>
    <xf numFmtId="0" fontId="3" fillId="0" borderId="0" xfId="1" applyFont="1" applyAlignment="1">
      <alignment vertical="center"/>
    </xf>
    <xf numFmtId="0" fontId="12" fillId="0" borderId="2" xfId="0" applyFont="1" applyBorder="1" applyAlignment="1">
      <alignment horizontal="center" vertical="center" wrapText="1"/>
    </xf>
    <xf numFmtId="0" fontId="7" fillId="0" borderId="0" xfId="0" applyFont="1" applyAlignment="1">
      <alignment horizontal="right"/>
    </xf>
    <xf numFmtId="0" fontId="7" fillId="0" borderId="3" xfId="0" applyFont="1" applyBorder="1"/>
    <xf numFmtId="0" fontId="13" fillId="0" borderId="0" xfId="0" applyFont="1" applyBorder="1"/>
    <xf numFmtId="0" fontId="14" fillId="0" borderId="0" xfId="0" applyFont="1" applyBorder="1"/>
    <xf numFmtId="0" fontId="14" fillId="0" borderId="0" xfId="0" applyFont="1"/>
    <xf numFmtId="0" fontId="4" fillId="0" borderId="1" xfId="0" applyFont="1" applyBorder="1" applyAlignment="1">
      <alignment horizontal="center" vertical="center"/>
    </xf>
    <xf numFmtId="0" fontId="3" fillId="0" borderId="1" xfId="0" applyFont="1" applyBorder="1" applyAlignment="1">
      <alignment horizontal="center"/>
    </xf>
    <xf numFmtId="0" fontId="10" fillId="0" borderId="1" xfId="0" applyFont="1" applyBorder="1" applyAlignment="1">
      <alignment wrapText="1"/>
    </xf>
    <xf numFmtId="4" fontId="8" fillId="0" borderId="1" xfId="0" applyNumberFormat="1" applyFont="1" applyBorder="1" applyAlignment="1">
      <alignment horizontal="center" vertical="center"/>
    </xf>
    <xf numFmtId="0" fontId="7" fillId="0" borderId="0" xfId="0" applyFont="1" applyBorder="1" applyAlignment="1">
      <alignment wrapText="1"/>
    </xf>
    <xf numFmtId="0" fontId="8" fillId="0" borderId="0" xfId="0" applyFont="1" applyBorder="1"/>
    <xf numFmtId="0" fontId="11" fillId="0" borderId="2" xfId="0" applyFont="1" applyBorder="1"/>
    <xf numFmtId="0" fontId="7" fillId="0" borderId="2" xfId="0" applyFont="1" applyBorder="1"/>
    <xf numFmtId="0" fontId="7" fillId="0" borderId="2" xfId="0" applyFont="1" applyBorder="1" applyAlignment="1">
      <alignment horizontal="center"/>
    </xf>
    <xf numFmtId="0" fontId="7" fillId="0" borderId="0" xfId="0" applyFont="1" applyFill="1" applyBorder="1"/>
    <xf numFmtId="0" fontId="7" fillId="0" borderId="3" xfId="0" applyFont="1" applyBorder="1" applyAlignment="1">
      <alignment horizontal="center"/>
    </xf>
    <xf numFmtId="0" fontId="3" fillId="0" borderId="0" xfId="2" applyFont="1" applyFill="1" applyBorder="1" applyAlignment="1">
      <alignment horizontal="center" vertical="center" wrapText="1"/>
    </xf>
    <xf numFmtId="0" fontId="4" fillId="0" borderId="0" xfId="0" applyFont="1"/>
    <xf numFmtId="0" fontId="15" fillId="0" borderId="1" xfId="0" applyFont="1" applyBorder="1" applyAlignment="1">
      <alignment horizontal="center" vertical="center" wrapText="1"/>
    </xf>
    <xf numFmtId="0" fontId="12" fillId="0" borderId="2" xfId="0" applyFont="1" applyBorder="1" applyAlignment="1">
      <alignment horizontal="center"/>
    </xf>
    <xf numFmtId="0" fontId="12" fillId="0" borderId="2" xfId="0" applyFont="1" applyBorder="1" applyAlignment="1">
      <alignment horizontal="left"/>
    </xf>
    <xf numFmtId="0" fontId="4" fillId="0" borderId="0" xfId="1" applyFont="1" applyAlignment="1">
      <alignment horizontal="center" vertical="center" wrapText="1"/>
    </xf>
    <xf numFmtId="0" fontId="16" fillId="0" borderId="0" xfId="1" applyFont="1" applyAlignment="1">
      <alignment vertical="center"/>
    </xf>
    <xf numFmtId="0" fontId="17" fillId="0" borderId="0" xfId="1" applyFont="1" applyAlignment="1">
      <alignment vertical="center"/>
    </xf>
    <xf numFmtId="0" fontId="18" fillId="0" borderId="0" xfId="0" applyFont="1" applyBorder="1" applyAlignment="1">
      <alignment wrapText="1"/>
    </xf>
    <xf numFmtId="0" fontId="9" fillId="0" borderId="0" xfId="2" applyFont="1" applyBorder="1" applyAlignment="1">
      <alignment horizontal="left" vertical="center" wrapText="1"/>
    </xf>
    <xf numFmtId="0" fontId="14" fillId="0" borderId="0" xfId="0" applyFont="1" applyAlignment="1">
      <alignment horizontal="center"/>
    </xf>
    <xf numFmtId="0" fontId="3" fillId="0" borderId="0" xfId="2" applyFont="1" applyFill="1" applyBorder="1" applyAlignment="1">
      <alignment horizontal="center" vertical="center" wrapText="1"/>
    </xf>
    <xf numFmtId="0" fontId="4" fillId="0" borderId="0" xfId="1" applyFont="1" applyAlignment="1">
      <alignment horizontal="center" vertical="center" wrapText="1"/>
    </xf>
    <xf numFmtId="0" fontId="3" fillId="0" borderId="0" xfId="0" applyFont="1" applyAlignment="1">
      <alignment horizontal="center"/>
    </xf>
    <xf numFmtId="0" fontId="4" fillId="0" borderId="0" xfId="0" applyFont="1" applyAlignment="1">
      <alignment horizontal="center"/>
    </xf>
  </cellXfs>
  <cellStyles count="4">
    <cellStyle name="Įprastas" xfId="0" builtinId="0"/>
    <cellStyle name="Įprastas 5" xfId="1"/>
    <cellStyle name="Normal_biudz uz 2001 atskaitomybe3" xfId="2"/>
    <cellStyle name="Normal_TRECFORMantras2001333" xfId="3"/>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76" Type="http://schemas.openxmlformats.org/officeDocument/2006/relationships/revisionLog" Target="revisionLog2.xml"/><Relationship Id="rId75"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2CA200B-DF50-4DB9-85A6-62671FB18062}" diskRevisions="1" revisionId="284" version="2" protected="1">
  <header guid="{980AE667-89C3-4A85-A1C5-23E5966001F1}" dateTime="2023-04-11T08:57:03" maxSheetId="4" userName="PC31" r:id="rId75" minRId="284">
    <sheetIdMap count="3">
      <sheetId val="1"/>
      <sheetId val="2"/>
      <sheetId val="3"/>
    </sheetIdMap>
  </header>
  <header guid="{02CA200B-DF50-4DB9-85A6-62671FB18062}" dateTime="2023-07-21T13:51:03" maxSheetId="4" userName="Windows User" r:id="rId76">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4" sId="1">
    <oc r="A41" t="inlineStr">
      <is>
        <r>
          <t xml:space="preserve">PASTABA. Surinkta - </t>
        </r>
        <r>
          <rPr>
            <sz val="9"/>
            <color rgb="FFFF0000"/>
            <rFont val="Times New Roman"/>
            <family val="1"/>
            <charset val="186"/>
          </rPr>
          <t>99741,63 ( 33 )</t>
        </r>
      </is>
    </oc>
    <nc r="A41" t="inlineStr">
      <is>
        <r>
          <t xml:space="preserve">PASTABA. Surinkta - </t>
        </r>
        <r>
          <rPr>
            <sz val="9"/>
            <color rgb="FFFF0000"/>
            <rFont val="Times New Roman"/>
            <family val="1"/>
            <charset val="186"/>
          </rPr>
          <t>30052,71 ( 33 ), 131,00 (32)</t>
        </r>
      </is>
    </nc>
  </rcc>
  <rfmt sheetId="1" sqref="A41" start="0" length="2147483647">
    <dxf>
      <font>
        <color rgb="FFFF0000"/>
      </font>
    </dxf>
  </rfmt>
  <rfmt sheetId="1" sqref="A41" start="0" length="2147483647">
    <dxf>
      <font>
        <color theme="1"/>
      </font>
    </dxf>
  </rfmt>
  <rcv guid="{72361642-A476-4F71-9BFE-095987B21770}" action="delete"/>
  <rcv guid="{72361642-A476-4F71-9BFE-095987B21770}"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DB184AF-951D-4705-9F3B-B610ADCBD447}"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showZeros="0" tabSelected="1" topLeftCell="A22" workbookViewId="0">
      <selection activeCell="A40" sqref="A40"/>
    </sheetView>
  </sheetViews>
  <sheetFormatPr defaultRowHeight="15"/>
  <cols>
    <col min="1" max="1" width="56.42578125" style="10" customWidth="1"/>
    <col min="2" max="2" width="18.140625" style="10" customWidth="1"/>
    <col min="3" max="3" width="17.85546875" style="10" customWidth="1"/>
    <col min="4" max="4" width="14.85546875" style="10" customWidth="1"/>
    <col min="5" max="6" width="13.7109375" style="10" customWidth="1"/>
    <col min="7" max="7" width="17.140625" style="10" customWidth="1"/>
    <col min="8" max="8" width="17.7109375" style="10" customWidth="1"/>
    <col min="9" max="9" width="20.5703125" style="10" customWidth="1"/>
    <col min="10" max="16384" width="9.140625" style="10"/>
  </cols>
  <sheetData>
    <row r="1" spans="1:12" ht="15.75">
      <c r="H1" s="36" t="s">
        <v>24</v>
      </c>
      <c r="I1" s="5"/>
      <c r="L1" s="5"/>
    </row>
    <row r="2" spans="1:12" ht="15.75">
      <c r="H2" s="36" t="s">
        <v>0</v>
      </c>
      <c r="I2" s="5"/>
      <c r="L2" s="5"/>
    </row>
    <row r="3" spans="1:12" ht="15.75">
      <c r="H3" s="36" t="s">
        <v>1</v>
      </c>
      <c r="I3" s="5"/>
      <c r="L3" s="5"/>
    </row>
    <row r="4" spans="1:12" ht="15.75">
      <c r="H4" s="36" t="s">
        <v>2</v>
      </c>
      <c r="I4" s="5"/>
      <c r="L4" s="5"/>
    </row>
    <row r="5" spans="1:12" ht="13.5" customHeight="1">
      <c r="H5" s="35" t="s">
        <v>38</v>
      </c>
      <c r="I5" s="5"/>
      <c r="L5" s="5"/>
    </row>
    <row r="6" spans="1:12" ht="13.5" customHeight="1">
      <c r="H6" s="11"/>
      <c r="I6" s="5"/>
      <c r="L6" s="5"/>
    </row>
    <row r="7" spans="1:12" ht="13.5" customHeight="1">
      <c r="B7" s="30"/>
      <c r="H7" s="11"/>
      <c r="I7" s="5"/>
      <c r="L7" s="5"/>
    </row>
    <row r="8" spans="1:12" ht="13.5" customHeight="1">
      <c r="H8" s="11"/>
      <c r="I8" s="5"/>
      <c r="L8" s="5"/>
    </row>
    <row r="9" spans="1:12">
      <c r="A9" s="33" t="s">
        <v>36</v>
      </c>
      <c r="B9" s="33"/>
      <c r="C9" s="33"/>
      <c r="D9" s="33"/>
      <c r="E9" s="33"/>
      <c r="F9" s="33"/>
      <c r="G9" s="33"/>
      <c r="H9" s="32"/>
      <c r="I9" s="32"/>
    </row>
    <row r="10" spans="1:12" ht="15" customHeight="1">
      <c r="A10" s="40" t="s">
        <v>3</v>
      </c>
      <c r="B10" s="40"/>
      <c r="C10" s="40"/>
      <c r="D10" s="40"/>
      <c r="E10" s="40"/>
      <c r="F10" s="40"/>
      <c r="G10" s="40"/>
      <c r="H10" s="40"/>
      <c r="I10" s="40"/>
    </row>
    <row r="11" spans="1:12" ht="15" customHeight="1">
      <c r="A11" s="29"/>
      <c r="B11" s="29"/>
      <c r="C11" s="29"/>
      <c r="D11" s="29"/>
      <c r="E11" s="29"/>
      <c r="F11" s="29"/>
      <c r="G11" s="29"/>
      <c r="H11" s="29"/>
      <c r="I11" s="29"/>
    </row>
    <row r="12" spans="1:12" ht="15.75" customHeight="1">
      <c r="A12" s="41" t="s">
        <v>41</v>
      </c>
      <c r="B12" s="41"/>
      <c r="C12" s="41"/>
      <c r="D12" s="41"/>
      <c r="E12" s="41"/>
      <c r="F12" s="41"/>
      <c r="G12" s="41"/>
      <c r="H12" s="41"/>
      <c r="I12" s="41"/>
    </row>
    <row r="13" spans="1:12" ht="15.75">
      <c r="A13" s="34"/>
      <c r="B13" s="34"/>
      <c r="C13" s="34"/>
      <c r="D13" s="34"/>
      <c r="E13" s="34"/>
      <c r="F13" s="34"/>
      <c r="G13" s="34"/>
      <c r="H13" s="34"/>
      <c r="I13" s="34"/>
    </row>
    <row r="14" spans="1:12">
      <c r="C14" s="12"/>
      <c r="D14" s="12" t="s">
        <v>42</v>
      </c>
      <c r="E14" s="24"/>
    </row>
    <row r="15" spans="1:12">
      <c r="A15" s="42" t="s">
        <v>19</v>
      </c>
      <c r="B15" s="42"/>
      <c r="C15" s="42"/>
      <c r="D15" s="42"/>
      <c r="E15" s="42"/>
      <c r="F15" s="42"/>
      <c r="G15" s="42"/>
      <c r="H15" s="42"/>
      <c r="I15" s="42"/>
    </row>
    <row r="16" spans="1:12" ht="15.75">
      <c r="A16" s="43" t="s">
        <v>4</v>
      </c>
      <c r="B16" s="43"/>
      <c r="C16" s="43"/>
      <c r="D16" s="43"/>
      <c r="E16" s="43"/>
      <c r="F16" s="43"/>
      <c r="G16" s="43"/>
      <c r="H16" s="43"/>
      <c r="I16" s="43"/>
    </row>
    <row r="18" spans="1:11">
      <c r="C18" s="6">
        <v>45385</v>
      </c>
      <c r="D18" s="8" t="s">
        <v>5</v>
      </c>
      <c r="E18" s="7">
        <v>1</v>
      </c>
    </row>
    <row r="19" spans="1:11">
      <c r="C19" s="1" t="s">
        <v>6</v>
      </c>
      <c r="D19" s="5"/>
      <c r="E19" s="5"/>
      <c r="F19" s="5"/>
      <c r="G19" s="5"/>
      <c r="H19" s="5"/>
      <c r="I19" s="5"/>
    </row>
    <row r="20" spans="1:11">
      <c r="D20" s="5"/>
      <c r="E20" s="5"/>
      <c r="F20" s="5"/>
      <c r="G20" s="5"/>
      <c r="H20" s="5"/>
    </row>
    <row r="21" spans="1:11">
      <c r="D21" s="5"/>
      <c r="E21" s="4"/>
      <c r="F21" s="4"/>
      <c r="G21" s="5"/>
      <c r="H21" s="5"/>
      <c r="I21" s="5"/>
    </row>
    <row r="22" spans="1:11">
      <c r="D22" s="5"/>
      <c r="E22" s="4"/>
      <c r="F22" s="4"/>
      <c r="G22" s="5"/>
      <c r="H22" s="5"/>
      <c r="I22" s="5" t="s">
        <v>7</v>
      </c>
    </row>
    <row r="23" spans="1:11">
      <c r="D23" s="5"/>
      <c r="E23" s="4"/>
      <c r="F23" s="4"/>
      <c r="H23" s="13" t="s">
        <v>8</v>
      </c>
      <c r="I23" s="14"/>
    </row>
    <row r="24" spans="1:11">
      <c r="D24" s="5"/>
      <c r="E24" s="5"/>
      <c r="F24" s="5"/>
      <c r="G24" s="5"/>
      <c r="H24" s="5" t="s">
        <v>9</v>
      </c>
      <c r="I24" s="14"/>
    </row>
    <row r="25" spans="1:11">
      <c r="D25" s="5"/>
      <c r="E25" s="5"/>
      <c r="F25" s="5"/>
      <c r="G25" s="5"/>
      <c r="H25" s="4" t="s">
        <v>10</v>
      </c>
      <c r="I25" s="28">
        <v>190529876</v>
      </c>
    </row>
    <row r="26" spans="1:11">
      <c r="A26" s="15"/>
      <c r="B26" s="15"/>
      <c r="C26" s="15"/>
      <c r="D26" s="16"/>
      <c r="E26" s="16"/>
      <c r="F26" s="16"/>
      <c r="G26" s="17"/>
      <c r="H26" s="16"/>
      <c r="I26" s="16"/>
    </row>
    <row r="27" spans="1:11">
      <c r="A27" s="39"/>
      <c r="B27" s="39"/>
      <c r="C27" s="39"/>
      <c r="D27" s="39"/>
      <c r="E27" s="39"/>
      <c r="F27" s="39"/>
      <c r="G27" s="39"/>
      <c r="H27" s="39"/>
      <c r="I27" s="39"/>
    </row>
    <row r="28" spans="1:11">
      <c r="A28" s="3"/>
      <c r="B28" s="3"/>
      <c r="C28" s="3"/>
      <c r="D28" s="3"/>
      <c r="E28" s="3"/>
      <c r="F28" s="3"/>
      <c r="G28" s="3"/>
      <c r="H28" s="3"/>
      <c r="I28" s="3"/>
    </row>
    <row r="30" spans="1:11">
      <c r="I30" s="3" t="s">
        <v>17</v>
      </c>
    </row>
    <row r="31" spans="1:11" ht="99.2" customHeight="1">
      <c r="A31" s="18" t="s">
        <v>25</v>
      </c>
      <c r="B31" s="2" t="s">
        <v>26</v>
      </c>
      <c r="C31" s="2" t="s">
        <v>27</v>
      </c>
      <c r="D31" s="31" t="s">
        <v>20</v>
      </c>
      <c r="E31" s="31" t="s">
        <v>11</v>
      </c>
      <c r="F31" s="31" t="s">
        <v>12</v>
      </c>
      <c r="G31" s="2" t="s">
        <v>28</v>
      </c>
      <c r="H31" s="31" t="s">
        <v>13</v>
      </c>
      <c r="I31" s="2" t="s">
        <v>18</v>
      </c>
      <c r="J31" s="5"/>
      <c r="K31" s="5"/>
    </row>
    <row r="32" spans="1:11" ht="12.2" customHeight="1">
      <c r="A32" s="19">
        <v>1</v>
      </c>
      <c r="B32" s="19">
        <v>2</v>
      </c>
      <c r="C32" s="19">
        <v>3</v>
      </c>
      <c r="D32" s="19">
        <v>4</v>
      </c>
      <c r="E32" s="19">
        <v>5</v>
      </c>
      <c r="F32" s="19">
        <v>6</v>
      </c>
      <c r="G32" s="19">
        <v>7</v>
      </c>
      <c r="H32" s="19">
        <v>8</v>
      </c>
      <c r="I32" s="19">
        <v>9</v>
      </c>
    </row>
    <row r="33" spans="1:9" ht="26.25">
      <c r="A33" s="20" t="s">
        <v>29</v>
      </c>
      <c r="B33" s="21">
        <f>SUM(B34)</f>
        <v>8915.1</v>
      </c>
      <c r="C33" s="21">
        <f>SUM(C35:C37)</f>
        <v>131000</v>
      </c>
      <c r="D33" s="21">
        <f>SUM(D35:D37)</f>
        <v>30000</v>
      </c>
      <c r="E33" s="21">
        <f>SUM(E34:E37)</f>
        <v>25314.789999999997</v>
      </c>
      <c r="F33" s="21">
        <f>SUM(F34:F37)</f>
        <v>25260.69</v>
      </c>
      <c r="G33" s="21">
        <f>SUM(G34:G37)</f>
        <v>13600.310000000001</v>
      </c>
      <c r="H33" s="21">
        <f>SUM(H34:H37)</f>
        <v>54.099999999998545</v>
      </c>
      <c r="I33" s="21">
        <f>SUM(I34:I37)</f>
        <v>13654.41</v>
      </c>
    </row>
    <row r="34" spans="1:9">
      <c r="A34" s="20" t="s">
        <v>30</v>
      </c>
      <c r="B34" s="21">
        <v>8915.1</v>
      </c>
      <c r="C34" s="21" t="s">
        <v>21</v>
      </c>
      <c r="D34" s="21" t="s">
        <v>21</v>
      </c>
      <c r="E34" s="21">
        <v>2679.1</v>
      </c>
      <c r="F34" s="21">
        <v>2679.1</v>
      </c>
      <c r="G34" s="21">
        <f>B34-E34</f>
        <v>6236</v>
      </c>
      <c r="H34" s="21">
        <f>E34-F34</f>
        <v>0</v>
      </c>
      <c r="I34" s="21">
        <f>G34+H34</f>
        <v>6236</v>
      </c>
    </row>
    <row r="35" spans="1:9">
      <c r="A35" s="20" t="s">
        <v>31</v>
      </c>
      <c r="B35" s="21" t="s">
        <v>21</v>
      </c>
      <c r="C35" s="21"/>
      <c r="D35" s="21"/>
      <c r="E35" s="21"/>
      <c r="F35" s="21"/>
      <c r="G35" s="21"/>
      <c r="H35" s="21">
        <f t="shared" ref="H35:H37" si="0">E35-F35</f>
        <v>0</v>
      </c>
      <c r="I35" s="21">
        <f t="shared" ref="I35:I37" si="1">G35+H35</f>
        <v>0</v>
      </c>
    </row>
    <row r="36" spans="1:9">
      <c r="A36" s="20" t="s">
        <v>32</v>
      </c>
      <c r="B36" s="21" t="s">
        <v>21</v>
      </c>
      <c r="C36" s="21"/>
      <c r="D36" s="21"/>
      <c r="E36" s="21"/>
      <c r="F36" s="21"/>
      <c r="G36" s="21"/>
      <c r="H36" s="21">
        <f t="shared" si="0"/>
        <v>0</v>
      </c>
      <c r="I36" s="21">
        <f t="shared" si="1"/>
        <v>0</v>
      </c>
    </row>
    <row r="37" spans="1:9">
      <c r="A37" s="20" t="s">
        <v>33</v>
      </c>
      <c r="B37" s="21" t="s">
        <v>21</v>
      </c>
      <c r="C37" s="21">
        <v>131000</v>
      </c>
      <c r="D37" s="21">
        <v>30000</v>
      </c>
      <c r="E37" s="21">
        <v>22635.69</v>
      </c>
      <c r="F37" s="21">
        <v>22581.59</v>
      </c>
      <c r="G37" s="21">
        <f>D37-E37</f>
        <v>7364.3100000000013</v>
      </c>
      <c r="H37" s="21">
        <f t="shared" si="0"/>
        <v>54.099999999998545</v>
      </c>
      <c r="I37" s="21">
        <f t="shared" si="1"/>
        <v>7418.41</v>
      </c>
    </row>
    <row r="38" spans="1:9">
      <c r="A38" s="22"/>
      <c r="B38" s="23"/>
      <c r="C38" s="23"/>
      <c r="D38" s="23"/>
      <c r="E38" s="23"/>
      <c r="F38" s="23"/>
      <c r="G38" s="23"/>
      <c r="H38" s="23"/>
      <c r="I38" s="23"/>
    </row>
    <row r="39" spans="1:9" ht="30.2" customHeight="1">
      <c r="A39" s="38" t="s">
        <v>39</v>
      </c>
      <c r="B39" s="38"/>
      <c r="C39" s="38"/>
      <c r="D39" s="38"/>
      <c r="E39" s="38"/>
      <c r="F39" s="38"/>
      <c r="G39" s="38"/>
      <c r="H39" s="38"/>
      <c r="I39" s="38"/>
    </row>
    <row r="40" spans="1:9">
      <c r="A40" s="22"/>
      <c r="B40" s="23"/>
      <c r="C40" s="23"/>
      <c r="D40" s="23"/>
      <c r="E40" s="23"/>
      <c r="F40" s="23"/>
      <c r="G40" s="23"/>
      <c r="H40" s="23"/>
      <c r="I40" s="23"/>
    </row>
    <row r="41" spans="1:9">
      <c r="A41" s="37" t="s">
        <v>43</v>
      </c>
      <c r="B41" s="23"/>
      <c r="C41" s="23"/>
      <c r="D41" s="23"/>
      <c r="E41" s="23"/>
      <c r="F41" s="23"/>
      <c r="G41" s="23"/>
      <c r="H41" s="23"/>
      <c r="I41" s="23"/>
    </row>
    <row r="43" spans="1:9" ht="14.25" customHeight="1">
      <c r="A43" s="9" t="s">
        <v>23</v>
      </c>
      <c r="D43" s="24"/>
      <c r="H43" s="9" t="s">
        <v>37</v>
      </c>
    </row>
    <row r="44" spans="1:9">
      <c r="A44" s="5" t="s">
        <v>14</v>
      </c>
      <c r="B44" s="5"/>
      <c r="C44" s="5"/>
      <c r="D44" s="3" t="s">
        <v>15</v>
      </c>
      <c r="E44" s="5"/>
      <c r="F44" s="5"/>
      <c r="G44" s="5"/>
      <c r="H44" s="5" t="s">
        <v>16</v>
      </c>
      <c r="I44" s="5"/>
    </row>
    <row r="45" spans="1:9">
      <c r="A45" s="5"/>
      <c r="B45" s="5"/>
      <c r="C45" s="5"/>
      <c r="D45" s="3"/>
      <c r="E45" s="5"/>
      <c r="F45" s="5"/>
      <c r="G45" s="5"/>
      <c r="H45" s="5"/>
      <c r="I45" s="5"/>
    </row>
    <row r="46" spans="1:9">
      <c r="A46" s="9" t="s">
        <v>34</v>
      </c>
      <c r="B46" s="25"/>
      <c r="C46" s="5"/>
      <c r="D46" s="26"/>
      <c r="E46" s="5"/>
      <c r="F46" s="5"/>
      <c r="G46" s="5"/>
      <c r="H46" s="9" t="s">
        <v>22</v>
      </c>
      <c r="I46" s="5"/>
    </row>
    <row r="47" spans="1:9">
      <c r="A47" s="4" t="s">
        <v>40</v>
      </c>
      <c r="B47" s="4"/>
      <c r="C47" s="5"/>
      <c r="D47" s="3" t="s">
        <v>15</v>
      </c>
      <c r="E47" s="5"/>
      <c r="F47" s="5"/>
      <c r="G47" s="5"/>
      <c r="H47" s="5" t="s">
        <v>16</v>
      </c>
      <c r="I47" s="5"/>
    </row>
    <row r="49" spans="1:3">
      <c r="A49" s="27"/>
    </row>
    <row r="50" spans="1:3">
      <c r="C50" s="10" t="s">
        <v>35</v>
      </c>
    </row>
  </sheetData>
  <customSheetViews>
    <customSheetView guid="{7DB184AF-951D-4705-9F3B-B610ADCBD447}" zeroValues="0" fitToPage="1" topLeftCell="A22">
      <selection activeCell="A40" sqref="A40"/>
      <pageMargins left="0.19685039370078741" right="0.19685039370078741" top="1.1811023622047245" bottom="0.19685039370078741" header="0.31496062992125984" footer="0.31496062992125984"/>
      <printOptions horizontalCentered="1"/>
      <pageSetup paperSize="9" scale="59" orientation="landscape" r:id="rId1"/>
    </customSheetView>
    <customSheetView guid="{452FE4A5-4FDB-4FA9-BADA-C08A4128125C}" zeroValues="0" fitToPage="1" topLeftCell="A22">
      <selection activeCell="I33" sqref="I33"/>
      <pageMargins left="0.19685039370078741" right="0.19685039370078741" top="1.1811023622047245" bottom="0.19685039370078741" header="0.31496062992125984" footer="0.31496062992125984"/>
      <printOptions horizontalCentered="1"/>
      <pageSetup paperSize="9" scale="59" orientation="landscape" r:id="rId2"/>
    </customSheetView>
    <customSheetView guid="{FFFCEC34-0342-4A78-83EF-2BE32DACC2CC}" showPageBreaks="1" zeroValues="0" fitToPage="1">
      <selection activeCell="D3" sqref="D3"/>
      <pageMargins left="0.19685039370078741" right="0.19685039370078741" top="1.1811023622047245" bottom="0.19685039370078741" header="0.31496062992125984" footer="0.31496062992125984"/>
      <printOptions horizontalCentered="1"/>
      <pageSetup paperSize="9" scale="59" orientation="landscape" r:id="rId3"/>
    </customSheetView>
    <customSheetView guid="{0DA429DB-3AB2-49F5-8194-27AB5C4F7703}" showPageBreaks="1" fitToPage="1" topLeftCell="A13">
      <selection activeCell="A41" sqref="A41"/>
      <pageMargins left="0.11811023622047245" right="0.11811023622047245" top="0.15748031496062992" bottom="0.15748031496062992" header="0.31496062992125984" footer="0.31496062992125984"/>
      <pageSetup paperSize="9" scale="64" orientation="landscape" r:id="rId4"/>
    </customSheetView>
    <customSheetView guid="{CA38A0D0-8275-4C67-B61B-9E7F45ED05C6}" fitToPage="1" topLeftCell="A19">
      <selection activeCell="A44" sqref="A44"/>
      <pageMargins left="0.7" right="0.7" top="0.75" bottom="0.75" header="0.3" footer="0.3"/>
      <pageSetup paperSize="9" scale="63" orientation="landscape" r:id="rId5"/>
    </customSheetView>
    <customSheetView guid="{72B38FC9-DECA-465F-BD23-C86E78F4DBE0}" fitToPage="1" topLeftCell="A22">
      <selection activeCell="F4" sqref="F4"/>
      <pageMargins left="0.7" right="0.7" top="0.75" bottom="0.75" header="0.3" footer="0.3"/>
      <pageSetup paperSize="9" scale="63" orientation="landscape" r:id="rId6"/>
    </customSheetView>
    <customSheetView guid="{F3E718F9-E108-493C-B516-6809FD312766}" fitToPage="1">
      <selection activeCell="B4" sqref="B4"/>
      <pageMargins left="0.7" right="0.7" top="0.75" bottom="0.75" header="0.3" footer="0.3"/>
      <pageSetup paperSize="9" scale="63" orientation="landscape" r:id="rId7"/>
    </customSheetView>
    <customSheetView guid="{565F637B-CB0B-4AA9-AADF-70F330D568FB}" fitToPage="1">
      <selection activeCell="D49" sqref="D49"/>
      <pageMargins left="0.7" right="0.7" top="0.75" bottom="0.75" header="0.3" footer="0.3"/>
      <pageSetup paperSize="9" scale="60" orientation="landscape" r:id="rId8"/>
    </customSheetView>
    <customSheetView guid="{E0D400B3-8FC3-466A-B5B3-5404C4CB90DC}" fitToPage="1" topLeftCell="A28">
      <selection activeCell="A47" sqref="A47"/>
      <pageMargins left="0.7" right="0.7" top="0.75" bottom="0.75" header="0.3" footer="0.3"/>
      <pageSetup paperSize="9" scale="63" orientation="landscape" r:id="rId9"/>
    </customSheetView>
    <customSheetView guid="{1994FAD8-892A-408F-A5A8-051D54835553}" fitToPage="1" topLeftCell="A13">
      <selection activeCell="F21" sqref="F21"/>
      <pageMargins left="0.7" right="0.7" top="0.75" bottom="0.75" header="0.3" footer="0.3"/>
      <pageSetup paperSize="9" scale="63" orientation="landscape" r:id="rId10"/>
    </customSheetView>
    <customSheetView guid="{4272582E-53D3-4E54-829D-205CF1DCC729}" fitToPage="1" topLeftCell="A19">
      <selection activeCell="J27" sqref="J27"/>
      <pageMargins left="0.7" right="0.7" top="0.75" bottom="0.75" header="0.3" footer="0.3"/>
      <pageSetup paperSize="9" scale="62" orientation="landscape" r:id="rId11"/>
    </customSheetView>
    <customSheetView guid="{07427C95-9B8A-4ED1-ABD4-4C5E1FB68348}" fitToPage="1">
      <selection activeCell="F4" sqref="F4"/>
      <pageMargins left="0.7" right="0.7" top="0.75" bottom="0.75" header="0.3" footer="0.3"/>
      <pageSetup paperSize="9" scale="63" orientation="landscape" r:id="rId12"/>
    </customSheetView>
    <customSheetView guid="{72361642-A476-4F71-9BFE-095987B21770}" zeroValues="0" fitToPage="1" topLeftCell="A22">
      <selection activeCell="A40" sqref="A40"/>
      <pageMargins left="0.19685039370078741" right="0.19685039370078741" top="1.1811023622047245" bottom="0.19685039370078741" header="0.31496062992125984" footer="0.31496062992125984"/>
      <printOptions horizontalCentered="1"/>
      <pageSetup paperSize="9" scale="59" orientation="landscape" r:id="rId13"/>
    </customSheetView>
  </customSheetViews>
  <mergeCells count="6">
    <mergeCell ref="A39:I39"/>
    <mergeCell ref="A27:I27"/>
    <mergeCell ref="A10:I10"/>
    <mergeCell ref="A12:I12"/>
    <mergeCell ref="A15:I15"/>
    <mergeCell ref="A16:I16"/>
  </mergeCells>
  <printOptions horizontalCentered="1"/>
  <pageMargins left="0.19685039370078741" right="0.19685039370078741" top="1.1811023622047245" bottom="0.19685039370078741" header="0.31496062992125984" footer="0.31496062992125984"/>
  <pageSetup paperSize="9" scale="59" orientation="landscape"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customSheetViews>
    <customSheetView guid="{7DB184AF-951D-4705-9F3B-B610ADCBD447}">
      <pageMargins left="0.7" right="0.7" top="0.75" bottom="0.75" header="0.3" footer="0.3"/>
    </customSheetView>
    <customSheetView guid="{452FE4A5-4FDB-4FA9-BADA-C08A4128125C}">
      <pageMargins left="0.7" right="0.7" top="0.75" bottom="0.75" header="0.3" footer="0.3"/>
    </customSheetView>
    <customSheetView guid="{FFFCEC34-0342-4A78-83EF-2BE32DACC2CC}">
      <pageMargins left="0.7" right="0.7" top="0.75" bottom="0.75" header="0.3" footer="0.3"/>
    </customSheetView>
    <customSheetView guid="{0DA429DB-3AB2-49F5-8194-27AB5C4F7703}">
      <pageMargins left="0.7" right="0.7" top="0.75" bottom="0.75" header="0.3" footer="0.3"/>
    </customSheetView>
    <customSheetView guid="{CA38A0D0-8275-4C67-B61B-9E7F45ED05C6}">
      <pageMargins left="0.7" right="0.7" top="0.75" bottom="0.75" header="0.3" footer="0.3"/>
    </customSheetView>
    <customSheetView guid="{72B38FC9-DECA-465F-BD23-C86E78F4DBE0}">
      <pageMargins left="0.7" right="0.7" top="0.75" bottom="0.75" header="0.3" footer="0.3"/>
    </customSheetView>
    <customSheetView guid="{F3E718F9-E108-493C-B516-6809FD312766}">
      <pageMargins left="0.7" right="0.7" top="0.75" bottom="0.75" header="0.3" footer="0.3"/>
    </customSheetView>
    <customSheetView guid="{565F637B-CB0B-4AA9-AADF-70F330D568FB}">
      <pageMargins left="0.7" right="0.7" top="0.75" bottom="0.75" header="0.3" footer="0.3"/>
    </customSheetView>
    <customSheetView guid="{E0D400B3-8FC3-466A-B5B3-5404C4CB90DC}">
      <pageMargins left="0.7" right="0.7" top="0.75" bottom="0.75" header="0.3" footer="0.3"/>
    </customSheetView>
    <customSheetView guid="{1994FAD8-892A-408F-A5A8-051D54835553}">
      <pageMargins left="0.7" right="0.7" top="0.75" bottom="0.75" header="0.3" footer="0.3"/>
    </customSheetView>
    <customSheetView guid="{4272582E-53D3-4E54-829D-205CF1DCC729}">
      <pageMargins left="0.7" right="0.7" top="0.75" bottom="0.75" header="0.3" footer="0.3"/>
    </customSheetView>
    <customSheetView guid="{07427C95-9B8A-4ED1-ABD4-4C5E1FB68348}">
      <pageMargins left="0.7" right="0.7" top="0.75" bottom="0.75" header="0.3" footer="0.3"/>
    </customSheetView>
    <customSheetView guid="{72361642-A476-4F71-9BFE-095987B21770}">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customSheetViews>
    <customSheetView guid="{7DB184AF-951D-4705-9F3B-B610ADCBD447}">
      <pageMargins left="0.7" right="0.7" top="0.75" bottom="0.75" header="0.3" footer="0.3"/>
    </customSheetView>
    <customSheetView guid="{452FE4A5-4FDB-4FA9-BADA-C08A4128125C}">
      <pageMargins left="0.7" right="0.7" top="0.75" bottom="0.75" header="0.3" footer="0.3"/>
    </customSheetView>
    <customSheetView guid="{FFFCEC34-0342-4A78-83EF-2BE32DACC2CC}">
      <pageMargins left="0.7" right="0.7" top="0.75" bottom="0.75" header="0.3" footer="0.3"/>
    </customSheetView>
    <customSheetView guid="{0DA429DB-3AB2-49F5-8194-27AB5C4F7703}">
      <pageMargins left="0.7" right="0.7" top="0.75" bottom="0.75" header="0.3" footer="0.3"/>
    </customSheetView>
    <customSheetView guid="{CA38A0D0-8275-4C67-B61B-9E7F45ED05C6}">
      <pageMargins left="0.7" right="0.7" top="0.75" bottom="0.75" header="0.3" footer="0.3"/>
    </customSheetView>
    <customSheetView guid="{72B38FC9-DECA-465F-BD23-C86E78F4DBE0}">
      <pageMargins left="0.7" right="0.7" top="0.75" bottom="0.75" header="0.3" footer="0.3"/>
    </customSheetView>
    <customSheetView guid="{F3E718F9-E108-493C-B516-6809FD312766}">
      <pageMargins left="0.7" right="0.7" top="0.75" bottom="0.75" header="0.3" footer="0.3"/>
    </customSheetView>
    <customSheetView guid="{565F637B-CB0B-4AA9-AADF-70F330D568FB}">
      <pageMargins left="0.7" right="0.7" top="0.75" bottom="0.75" header="0.3" footer="0.3"/>
    </customSheetView>
    <customSheetView guid="{E0D400B3-8FC3-466A-B5B3-5404C4CB90DC}">
      <pageMargins left="0.7" right="0.7" top="0.75" bottom="0.75" header="0.3" footer="0.3"/>
    </customSheetView>
    <customSheetView guid="{1994FAD8-892A-408F-A5A8-051D54835553}">
      <pageMargins left="0.7" right="0.7" top="0.75" bottom="0.75" header="0.3" footer="0.3"/>
    </customSheetView>
    <customSheetView guid="{4272582E-53D3-4E54-829D-205CF1DCC729}">
      <pageMargins left="0.7" right="0.7" top="0.75" bottom="0.75" header="0.3" footer="0.3"/>
    </customSheetView>
    <customSheetView guid="{07427C95-9B8A-4ED1-ABD4-4C5E1FB68348}">
      <pageMargins left="0.7" right="0.7" top="0.75" bottom="0.75" header="0.3" footer="0.3"/>
    </customSheetView>
    <customSheetView guid="{72361642-A476-4F71-9BFE-095987B21770}">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3</vt:i4>
      </vt:variant>
    </vt:vector>
  </HeadingPairs>
  <TitlesOfParts>
    <vt:vector size="3" baseType="lpstr">
      <vt:lpstr>Forma Nr. 1</vt:lpstr>
      <vt:lpstr>Lapas2</vt:lpstr>
      <vt:lpstr>Lapas3</vt:lpstr>
    </vt:vector>
  </TitlesOfParts>
  <Company>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Jolanta Puodžiūnienė</dc:creator>
  <cp:lastModifiedBy>Windows User</cp:lastModifiedBy>
  <cp:lastPrinted>2022-04-06T06:15:56Z</cp:lastPrinted>
  <dcterms:created xsi:type="dcterms:W3CDTF">2018-11-13T06:22:20Z</dcterms:created>
  <dcterms:modified xsi:type="dcterms:W3CDTF">2023-07-21T10:51:03Z</dcterms:modified>
</cp:coreProperties>
</file>